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J5" i="1" l="1"/>
  <c r="I5" i="1"/>
  <c r="H5" i="1"/>
  <c r="G11" i="1" l="1"/>
  <c r="E11" i="1"/>
  <c r="J6" i="1"/>
  <c r="J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<sst xmlns="http://schemas.openxmlformats.org/spreadsheetml/2006/main" count="52" uniqueCount="31">
  <si>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</si>
  <si>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</si>
  <si>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</si>
  <si>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</si>
  <si>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</si>
  <si>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</si>
  <si>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</si>
  <si>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</si>
  <si>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</si>
  <si>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</si>
  <si>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</si>
  <si>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</si>
  <si>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</si>
  <si>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</si>
  <si>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</si>
  <si>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</si>
  <si>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</si>
  <si>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</si>
  <si>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</si>
  <si>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</si>
  <si>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</si>
  <si>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</si>
  <si>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</si>
  <si>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</si>
  <si>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</si>
  <si>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</si>
  <si>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</si>
  <si>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</si>
  <si>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ИТОГО</t>
  </si>
  <si>
    <t>Чай с сахаром</t>
  </si>
  <si>
    <t>рис припущенный+шницель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</si>
</sst>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25</v>
      </c>
      <c r="C1" s="17"/>
      <c r="D1" s="18"/>
      <c r="E1" t="s">
        <v>20</v>
      </c>
      <c r="F1" s="5"/>
      <c r="I1" t="s">
        <v>1</v>
      </c>
      <c r="J1" s="4">
        <v>45782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443</v>
      </c>
      <c r="D4" s="7" t="s">
        <v>30</v>
      </c>
      <c r="E4" s="3">
        <v>240</v>
      </c>
      <c r="F4" s="6"/>
      <c r="G4" s="14">
        <v>412.66</v>
      </c>
      <c r="H4" s="14">
        <f>E4*10.8/100</f>
        <v>25.92</v>
      </c>
      <c r="I4" s="15">
        <f>E4*5.9/100</f>
        <v>14.16</v>
      </c>
      <c r="J4" s="14">
        <f>E4*18.9/100</f>
        <v>45.36</v>
      </c>
    </row>
    <row r="5" spans="1:10" x14ac:dyDescent="0.3">
      <c r="A5" s="1"/>
      <c r="B5" s="1" t="s">
        <v>12</v>
      </c>
      <c r="C5" s="2">
        <v>457</v>
      </c>
      <c r="D5" s="7" t="s">
        <v>29</v>
      </c>
      <c r="E5" s="3">
        <v>200</v>
      </c>
      <c r="F5" s="6"/>
      <c r="G5" s="13">
        <v>38.9</v>
      </c>
      <c r="H5" s="13">
        <f>E5*0.2/200</f>
        <v>0.2</v>
      </c>
      <c r="I5" s="13">
        <f>E5*0.1/200</f>
        <v>0.1</v>
      </c>
      <c r="J5" s="13">
        <f>E5*9.3/200</f>
        <v>9.3000000000000007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3">
        <v>60</v>
      </c>
      <c r="F6" s="6"/>
      <c r="G6" s="9">
        <v>123.54</v>
      </c>
      <c r="H6" s="9">
        <f>E6*8/100</f>
        <v>4.8</v>
      </c>
      <c r="I6" s="9">
        <f>E6*1.5/100</f>
        <v>0.9</v>
      </c>
      <c r="J6" s="9">
        <f>E6*40.1/100</f>
        <v>24.06</v>
      </c>
    </row>
    <row r="7" spans="1:10" x14ac:dyDescent="0.3">
      <c r="A7" s="1"/>
      <c r="B7" s="2"/>
      <c r="C7" s="2"/>
      <c r="D7" s="7"/>
      <c r="E7" s="3"/>
      <c r="F7" s="6"/>
      <c r="G7" s="13"/>
      <c r="H7" s="13"/>
      <c r="I7" s="13"/>
      <c r="J7" s="13"/>
    </row>
    <row r="8" spans="1:10" x14ac:dyDescent="0.3">
      <c r="A8" s="1"/>
      <c r="B8" s="2"/>
      <c r="C8" s="2"/>
      <c r="D8" s="7"/>
      <c r="E8" s="3"/>
      <c r="F8" s="6"/>
      <c r="G8" s="9"/>
      <c r="H8" s="9"/>
      <c r="I8" s="9"/>
      <c r="J8" s="9"/>
    </row>
    <row r="9" spans="1:10" x14ac:dyDescent="0.3">
      <c r="A9" s="1"/>
      <c r="B9" s="10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28</v>
      </c>
      <c r="C11" s="2"/>
      <c r="D11" s="7"/>
      <c r="E11" s="3">
        <f>SUM(E4:E9)</f>
        <v>500</v>
      </c>
      <c r="F11" s="12">
        <v>93.75</v>
      </c>
      <c r="G11" s="11">
        <f t="shared" ref="G11:J11" si="0">SUM(G4:G9)</f>
        <v>575.1</v>
      </c>
      <c r="H11" s="11">
        <f t="shared" si="0"/>
        <v>30.92</v>
      </c>
      <c r="I11" s="11">
        <f t="shared" si="0"/>
        <v>15.16</v>
      </c>
      <c r="J11" s="11">
        <f t="shared" si="0"/>
        <v>78.72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2025-05-03T08:13:49Z</dcterms:modified>
</cp:coreProperties>
</file>