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J5" i="1"/>
  <c r="I5" i="1"/>
  <c r="H5" i="1"/>
  <c r="J4" i="1"/>
  <c r="I4" i="1"/>
  <c r="H4" i="1"/>
  <c r="G11" i="1" l="1"/>
  <c r="E11" i="1"/>
  <c r="I11" i="1"/>
  <c r="J6" i="1"/>
  <c r="J11" i="1" s="1"/>
  <c r="I6" i="1"/>
  <c r="H6" i="1"/>
  <c r="H11" i="1" s="1"/>
</calcChain>
</file>

<file path=xl/sharedStrings.xml><?xml version="1.0" encoding="utf-8"?>
<sst xmlns="http://schemas.openxmlformats.org/spreadsheetml/2006/main" count="53" uniqueCount="32">
  <si>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</si>
  <si>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</si>
  <si>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</si>
  <si>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</si>
  <si>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</si>
  <si>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</si>
  <si>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</si>
  <si>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</si>
  <si>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</si>
  <si>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</si>
  <si>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</si>
  <si>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</si>
  <si>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</si>
  <si>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</si>
  <si>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</si>
  <si>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</si>
  <si>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</si>
  <si>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</si>
  <si>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</si>
  <si>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</si>
  <si>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</si>
  <si>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</si>
  <si>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</si>
  <si>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</si>
  <si>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</si>
  <si>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"Луорвайская СОШ им. Героя Советского Союза А.М. Лушникова"</t>
  </si>
  <si>
    <t xml:space="preserve"> </t>
  </si>
  <si>
    <t>Хлеб пшеничный формовой</t>
  </si>
  <si>
    <t>ИТОГО</t>
  </si>
  <si>
    <t>Каша гречневая</t>
  </si>
  <si>
    <t>Компот из свежих плодов и ягод</t>
  </si>
  <si>
    <t>Птица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</si>
</sst>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25</v>
      </c>
      <c r="C1" s="16"/>
      <c r="D1" s="17"/>
      <c r="E1" t="s">
        <v>20</v>
      </c>
      <c r="F1" s="5"/>
      <c r="I1" t="s">
        <v>1</v>
      </c>
      <c r="J1" s="4">
        <v>45777</v>
      </c>
    </row>
    <row r="2" spans="1:10" ht="7.5" customHeight="1" x14ac:dyDescent="0.3"/>
    <row r="3" spans="1:10" x14ac:dyDescent="0.3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">
      <c r="A4" s="1" t="s">
        <v>10</v>
      </c>
      <c r="B4" s="1" t="s">
        <v>11</v>
      </c>
      <c r="C4" s="2">
        <v>202</v>
      </c>
      <c r="D4" s="7" t="s">
        <v>29</v>
      </c>
      <c r="E4" s="3">
        <v>150</v>
      </c>
      <c r="F4" s="6"/>
      <c r="G4" s="13">
        <v>242.04</v>
      </c>
      <c r="H4" s="13">
        <f>E4*5.67/100</f>
        <v>8.5050000000000008</v>
      </c>
      <c r="I4" s="13">
        <f>E4*4.24/100</f>
        <v>6.36</v>
      </c>
      <c r="J4" s="13">
        <f>E4*25.13/100</f>
        <v>37.695</v>
      </c>
    </row>
    <row r="5" spans="1:10" x14ac:dyDescent="0.3">
      <c r="A5" s="1"/>
      <c r="B5" s="1" t="s">
        <v>12</v>
      </c>
      <c r="C5" s="2">
        <v>486</v>
      </c>
      <c r="D5" s="7" t="s">
        <v>30</v>
      </c>
      <c r="E5" s="3">
        <v>200</v>
      </c>
      <c r="F5" s="6"/>
      <c r="G5" s="14">
        <v>45.7</v>
      </c>
      <c r="H5" s="14">
        <f>E5*0.05/100</f>
        <v>0.1</v>
      </c>
      <c r="I5" s="14">
        <f>E5*0.05/100</f>
        <v>0.1</v>
      </c>
      <c r="J5" s="14">
        <f>E5*5.55/100</f>
        <v>11.1</v>
      </c>
    </row>
    <row r="6" spans="1:10" x14ac:dyDescent="0.3">
      <c r="A6" s="1"/>
      <c r="B6" s="1" t="s">
        <v>21</v>
      </c>
      <c r="C6" s="2">
        <v>574</v>
      </c>
      <c r="D6" s="7" t="s">
        <v>27</v>
      </c>
      <c r="E6" s="3">
        <v>60</v>
      </c>
      <c r="F6" s="6"/>
      <c r="G6" s="9">
        <v>140.63999999999999</v>
      </c>
      <c r="H6" s="9">
        <f>E6*8/100</f>
        <v>4.8</v>
      </c>
      <c r="I6" s="9">
        <f>E6*1.5/100</f>
        <v>0.9</v>
      </c>
      <c r="J6" s="9">
        <f>E6*40.1/100</f>
        <v>24.06</v>
      </c>
    </row>
    <row r="7" spans="1:10" x14ac:dyDescent="0.3">
      <c r="A7" s="1"/>
      <c r="B7" s="2"/>
      <c r="C7" s="2">
        <v>367</v>
      </c>
      <c r="D7" s="7" t="s">
        <v>31</v>
      </c>
      <c r="E7" s="3">
        <v>90</v>
      </c>
      <c r="F7" s="6"/>
      <c r="G7" s="13">
        <v>134.96</v>
      </c>
      <c r="H7" s="13">
        <f>E7*18.2/100</f>
        <v>16.38</v>
      </c>
      <c r="I7" s="13">
        <f>E7*7.55/100</f>
        <v>6.7949999999999999</v>
      </c>
      <c r="J7" s="13">
        <f>E7*2.3/100</f>
        <v>2.0699999999999998</v>
      </c>
    </row>
    <row r="8" spans="1:10" x14ac:dyDescent="0.3">
      <c r="A8" s="1"/>
      <c r="B8" s="2"/>
      <c r="C8" s="2"/>
      <c r="D8" s="7"/>
      <c r="E8" s="3"/>
      <c r="F8" s="6"/>
      <c r="G8" s="9"/>
      <c r="H8" s="9"/>
      <c r="I8" s="9"/>
      <c r="J8" s="9"/>
    </row>
    <row r="9" spans="1:10" x14ac:dyDescent="0.3">
      <c r="A9" s="1"/>
      <c r="B9" s="10"/>
      <c r="C9" s="2" t="s">
        <v>26</v>
      </c>
      <c r="D9" s="7" t="s">
        <v>26</v>
      </c>
      <c r="E9" s="3" t="s">
        <v>26</v>
      </c>
      <c r="F9" s="6" t="s">
        <v>26</v>
      </c>
      <c r="G9" s="3" t="s">
        <v>26</v>
      </c>
      <c r="H9" s="3" t="s">
        <v>26</v>
      </c>
      <c r="I9" s="3" t="s">
        <v>26</v>
      </c>
      <c r="J9" s="3" t="s">
        <v>26</v>
      </c>
    </row>
    <row r="10" spans="1:10" x14ac:dyDescent="0.3">
      <c r="A10" s="1"/>
      <c r="B10" s="10"/>
      <c r="C10" s="2"/>
      <c r="D10" s="7" t="s">
        <v>26</v>
      </c>
      <c r="E10" s="3" t="s">
        <v>26</v>
      </c>
      <c r="F10" s="6"/>
      <c r="G10" s="3" t="s">
        <v>26</v>
      </c>
      <c r="H10" s="3" t="s">
        <v>26</v>
      </c>
      <c r="I10" s="3" t="s">
        <v>26</v>
      </c>
      <c r="J10" s="3" t="s">
        <v>26</v>
      </c>
    </row>
    <row r="11" spans="1:10" x14ac:dyDescent="0.3">
      <c r="A11" s="1"/>
      <c r="B11" s="10" t="s">
        <v>28</v>
      </c>
      <c r="C11" s="2"/>
      <c r="D11" s="7"/>
      <c r="E11" s="3">
        <f>SUM(E4:E9)</f>
        <v>500</v>
      </c>
      <c r="F11" s="12">
        <v>93.75</v>
      </c>
      <c r="G11" s="11">
        <f t="shared" ref="G11:J11" si="0">SUM(G4:G9)</f>
        <v>563.34</v>
      </c>
      <c r="H11" s="11">
        <f t="shared" si="0"/>
        <v>29.785</v>
      </c>
      <c r="I11" s="11">
        <f t="shared" si="0"/>
        <v>14.155000000000001</v>
      </c>
      <c r="J11" s="11">
        <f t="shared" si="0"/>
        <v>74.924999999999997</v>
      </c>
    </row>
    <row r="12" spans="1:10" x14ac:dyDescent="0.3">
      <c r="A12" s="1" t="s">
        <v>13</v>
      </c>
      <c r="B12" s="1" t="s">
        <v>14</v>
      </c>
      <c r="C12" s="2" t="s">
        <v>26</v>
      </c>
      <c r="D12" s="7" t="s">
        <v>26</v>
      </c>
      <c r="E12" s="3" t="s">
        <v>26</v>
      </c>
      <c r="F12" s="6" t="s">
        <v>26</v>
      </c>
      <c r="G12" s="3" t="s">
        <v>26</v>
      </c>
      <c r="H12" s="3" t="s">
        <v>26</v>
      </c>
      <c r="I12" s="3" t="s">
        <v>26</v>
      </c>
      <c r="J12" s="3" t="s">
        <v>26</v>
      </c>
    </row>
    <row r="13" spans="1:10" x14ac:dyDescent="0.3">
      <c r="A13" s="1"/>
      <c r="B13" s="1" t="s">
        <v>15</v>
      </c>
      <c r="C13" s="2"/>
      <c r="D13" s="7"/>
      <c r="E13" s="3"/>
      <c r="F13" s="6"/>
      <c r="G13" s="3"/>
      <c r="H13" s="3"/>
      <c r="I13" s="3"/>
      <c r="J13" s="3"/>
    </row>
    <row r="14" spans="1:10" x14ac:dyDescent="0.3">
      <c r="A14" s="1"/>
      <c r="B14" s="1" t="s">
        <v>16</v>
      </c>
      <c r="C14" s="2"/>
      <c r="D14" s="7"/>
      <c r="E14" s="3"/>
      <c r="F14" s="6"/>
      <c r="G14" s="3"/>
      <c r="H14" s="3"/>
      <c r="I14" s="3"/>
      <c r="J14" s="3"/>
    </row>
    <row r="15" spans="1:10" x14ac:dyDescent="0.3">
      <c r="A15" s="1"/>
      <c r="B15" s="1" t="s">
        <v>17</v>
      </c>
      <c r="C15" s="2"/>
      <c r="D15" s="7"/>
      <c r="E15" s="3"/>
      <c r="F15" s="6"/>
      <c r="G15" s="3"/>
      <c r="H15" s="3"/>
      <c r="I15" s="3"/>
      <c r="J15" s="3"/>
    </row>
    <row r="16" spans="1:10" x14ac:dyDescent="0.3">
      <c r="A16" s="1"/>
      <c r="B16" s="1" t="s">
        <v>18</v>
      </c>
      <c r="C16" s="2"/>
      <c r="D16" s="7"/>
      <c r="E16" s="3"/>
      <c r="F16" s="6"/>
      <c r="G16" s="3"/>
      <c r="H16" s="3"/>
      <c r="I16" s="3"/>
      <c r="J16" s="3"/>
    </row>
    <row r="17" spans="1:10" x14ac:dyDescent="0.3">
      <c r="A17" s="1"/>
      <c r="B17" s="1" t="s">
        <v>22</v>
      </c>
      <c r="C17" s="2"/>
      <c r="D17" s="7"/>
      <c r="E17" s="3"/>
      <c r="F17" s="6"/>
      <c r="G17" s="3"/>
      <c r="H17" s="3"/>
      <c r="I17" s="3"/>
      <c r="J17" s="3"/>
    </row>
    <row r="18" spans="1:10" x14ac:dyDescent="0.3">
      <c r="A18" s="1"/>
      <c r="B18" s="1" t="s">
        <v>19</v>
      </c>
      <c r="C18" s="2"/>
      <c r="D18" s="7"/>
      <c r="E18" s="3"/>
      <c r="F18" s="6"/>
      <c r="G18" s="3"/>
      <c r="H18" s="3"/>
      <c r="I18" s="3"/>
      <c r="J18" s="3"/>
    </row>
    <row r="19" spans="1:10" x14ac:dyDescent="0.3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 x14ac:dyDescent="0.3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2025-04-29T11:35:43Z</dcterms:modified>
</cp:coreProperties>
</file>