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E11" i="1"/>
  <c r="J6" i="1"/>
  <c r="J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<sst xmlns="http://schemas.openxmlformats.org/spreadsheetml/2006/main" count="53" uniqueCount="32">
  <si>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</si>
  <si>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</si>
  <si>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</si>
  <si>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</si>
  <si>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</si>
  <si>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</si>
  <si>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</si>
  <si>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</si>
  <si>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</si>
  <si>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</si>
  <si>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</si>
  <si>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</si>
  <si>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</si>
  <si>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</si>
  <si>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</si>
  <si>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</si>
  <si>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</si>
  <si>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</si>
  <si>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</si>
  <si>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</si>
  <si>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</si>
  <si>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</si>
  <si>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</si>
  <si>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</si>
  <si>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</si>
  <si>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</si>
  <si>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</si>
  <si>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</si>
  <si>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</si>
  <si>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Каша пшенная</t>
  </si>
  <si>
    <t>Напиток лимонный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</si>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</sst>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20</v>
      </c>
      <c r="F1" s="5"/>
      <c r="I1" t="s">
        <v>1</v>
      </c>
      <c r="J1" s="4">
        <v>45757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510</v>
      </c>
      <c r="D4" s="7" t="s">
        <v>29</v>
      </c>
      <c r="E4" s="3">
        <v>150</v>
      </c>
      <c r="F4" s="6"/>
      <c r="G4" s="13">
        <v>172.95</v>
      </c>
      <c r="H4" s="13">
        <f>E4*3/100</f>
        <v>4.5</v>
      </c>
      <c r="I4" s="13">
        <f>E4*4.1/100</f>
        <v>6.15</v>
      </c>
      <c r="J4" s="13">
        <f>E4*16.6/100</f>
        <v>24.9</v>
      </c>
    </row>
    <row r="5" spans="1:10" x14ac:dyDescent="0.3">
      <c r="A5" s="1"/>
      <c r="B5" s="1" t="s">
        <v>12</v>
      </c>
      <c r="C5" s="2">
        <v>156</v>
      </c>
      <c r="D5" s="7" t="s">
        <v>30</v>
      </c>
      <c r="E5" s="3">
        <v>200</v>
      </c>
      <c r="F5" s="6"/>
      <c r="G5" s="13">
        <v>97.2</v>
      </c>
      <c r="H5" s="13">
        <f>E5*0.1/200</f>
        <v>0.1</v>
      </c>
      <c r="I5" s="14">
        <f>E5*0/100</f>
        <v>0</v>
      </c>
      <c r="J5" s="13">
        <f>E5*24.2/200</f>
        <v>24.2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60</v>
      </c>
      <c r="F6" s="6"/>
      <c r="G6" s="9">
        <v>123.54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>
        <v>63</v>
      </c>
      <c r="D7" s="7" t="s">
        <v>31</v>
      </c>
      <c r="E7" s="3">
        <v>90</v>
      </c>
      <c r="F7" s="6"/>
      <c r="G7" s="13">
        <v>255.6</v>
      </c>
      <c r="H7" s="13">
        <f>E7*12/100</f>
        <v>10.8</v>
      </c>
      <c r="I7" s="13">
        <f>E7*24/100</f>
        <v>21.6</v>
      </c>
      <c r="J7" s="13">
        <f>E7*5/100</f>
        <v>4.5</v>
      </c>
    </row>
    <row r="8" spans="1:10" x14ac:dyDescent="0.3">
      <c r="A8" s="1"/>
      <c r="B8" s="2"/>
      <c r="C8" s="2"/>
      <c r="D8" s="7"/>
      <c r="E8" s="3"/>
      <c r="F8" s="6"/>
      <c r="G8" s="9"/>
      <c r="H8" s="9"/>
      <c r="I8" s="9"/>
      <c r="J8" s="9"/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3">
        <f>SUM(E4:E9)</f>
        <v>500</v>
      </c>
      <c r="F11" s="12">
        <v>93.75</v>
      </c>
      <c r="G11" s="11">
        <f t="shared" ref="G11:J11" si="0">SUM(G4:G9)</f>
        <v>649.29</v>
      </c>
      <c r="H11" s="11">
        <f t="shared" si="0"/>
        <v>20.2</v>
      </c>
      <c r="I11" s="11">
        <f t="shared" si="0"/>
        <v>28.650000000000002</v>
      </c>
      <c r="J11" s="11">
        <f t="shared" si="0"/>
        <v>77.66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2025-04-09T07:30:47Z</dcterms:modified>
</cp:coreProperties>
</file>